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'Доходы'!$A$1:$D$16</definedName>
    <definedName name="_xlnm.Print_Area" localSheetId="2">'Лист1'!$A$1:$D$8</definedName>
    <definedName name="_xlnm.Print_Area" localSheetId="1">'Расходы'!$A$1:$D$26</definedName>
  </definedNames>
  <calcPr fullCalcOnLoad="1"/>
</workbook>
</file>

<file path=xl/sharedStrings.xml><?xml version="1.0" encoding="utf-8"?>
<sst xmlns="http://schemas.openxmlformats.org/spreadsheetml/2006/main" count="90" uniqueCount="73">
  <si>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</si>
  <si>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</si>
  <si>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</si>
  <si>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</si>
  <si>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</si>
  <si>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</si>
  <si>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</si>
  <si>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</si>
  <si>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 xml:space="preserve"> - 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</si>
  <si>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</si>
  <si>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</si>
  <si>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</si>
  <si>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</si>
  <si>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</si>
  <si>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</si>
  <si>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</si>
  <si>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</si>
  <si>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</si>
  <si>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</si>
  <si>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</si>
  <si>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</si>
  <si>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</si>
  <si>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</si>
  <si>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</si>
  <si>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</si>
  <si>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</si>
  <si>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</si>
  <si>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</si>
  <si>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</si>
  <si>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</si>
  <si>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</si>
  <si>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</si>
  <si>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</si>
  <si>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</si>
  <si>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</si>
  <si>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</si>
  <si>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</si>
  <si>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ДОХОДЫ ОТ ОКАЗАНИЯ ПЛАТНЫХ УСЛУГ И КОМПЕНСАЦИИ ЗАТРАТ ГОСУДАРСТВА</t>
  </si>
  <si>
    <t>000 113 00000 00 0000 000</t>
  </si>
  <si>
    <t>Обеспечение пожарной безопасности</t>
  </si>
  <si>
    <t>000 0300 0000000 000 000</t>
  </si>
  <si>
    <t>000 0310 0000000 000 000</t>
  </si>
  <si>
    <t>000 0502 0000000 000 000</t>
  </si>
  <si>
    <t>Коммунальное хозяйство</t>
  </si>
  <si>
    <t>000 200 00000 00 0000 000</t>
  </si>
  <si>
    <t>Обеспечение проведения выборов и референдумов</t>
  </si>
  <si>
    <t>000 0107 0000000 000 000</t>
  </si>
  <si>
    <t>НАЦИОНАЛЬНАЯ БЕЗОПАСНОСТЬ</t>
  </si>
  <si>
    <t>000 0400 0000000 000 000</t>
  </si>
  <si>
    <t>000 0409 0000000 000 000</t>
  </si>
  <si>
    <t>НАЦИОНАЛЬНАЯ ЭКОНОМИКА</t>
  </si>
  <si>
    <t>Дорожное хозяйство (дорожные фонды)</t>
  </si>
  <si>
    <t>ПРОЧИЕ НЕНАЛОГОВЫЕ ДОХОДЫ</t>
  </si>
  <si>
    <t>000 117 00000 00 0000 000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</si>
  <si>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</si>
  <si>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</si>
  <si>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</si>
  <si>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</si>
  <si>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</si>
  <si>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</si>
  <si>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</si>
  <si>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</si>
  <si>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</si>
  <si>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</si>
  <si>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</si>
  <si>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</si>
  <si>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</si>
  <si>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</si>
  <si>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</si>
  <si>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</si>
  <si>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экономики</t>
  </si>
  <si>
    <t>000 0412 0000000 000 000</t>
  </si>
  <si>
    <t>Отчет об исполнении бюджета МКУ Исполнительный комитет  Большееловского сельского поселения Елабужского муниципального района Республики Татарстан                    за 1 кв. 2017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</si>
</sst>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0" fontId="21" fillId="24" borderId="10" xfId="0" applyNumberFormat="1" applyFont="1" applyFill="1" applyBorder="1" applyAlignment="1">
      <alignment horizontal="left" vertical="center" wrapText="1" indent="1" shrinkToFit="1"/>
    </xf>
    <xf numFmtId="49" fontId="21" fillId="24" borderId="11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Fill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/>
    </xf>
    <xf numFmtId="49" fontId="22" fillId="0" borderId="20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3" fillId="0" borderId="22" xfId="0" applyNumberFormat="1" applyFont="1" applyBorder="1" applyAlignment="1">
      <alignment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24" borderId="24" xfId="0" applyNumberFormat="1" applyFont="1" applyFill="1" applyBorder="1" applyAlignment="1">
      <alignment horizontal="center" vertical="center" wrapText="1"/>
    </xf>
    <xf numFmtId="49" fontId="20" fillId="24" borderId="25" xfId="0" applyNumberFormat="1" applyFont="1" applyFill="1" applyBorder="1" applyAlignment="1">
      <alignment horizontal="center" vertical="center" wrapText="1"/>
    </xf>
    <xf numFmtId="49" fontId="20" fillId="24" borderId="26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Alignment="1">
      <alignment/>
    </xf>
    <xf numFmtId="0" fontId="21" fillId="24" borderId="27" xfId="0" applyNumberFormat="1" applyFont="1" applyFill="1" applyBorder="1" applyAlignment="1">
      <alignment horizontal="left" vertical="center" wrapText="1" indent="1" shrinkToFit="1"/>
    </xf>
    <xf numFmtId="49" fontId="21" fillId="24" borderId="28" xfId="0" applyNumberFormat="1" applyFont="1" applyFill="1" applyBorder="1" applyAlignment="1">
      <alignment horizontal="center" vertical="center" wrapText="1" shrinkToFit="1"/>
    </xf>
    <xf numFmtId="49" fontId="21" fillId="24" borderId="10" xfId="0" applyNumberFormat="1" applyFont="1" applyFill="1" applyBorder="1" applyAlignment="1" applyProtection="1">
      <alignment horizontal="left" vertical="center" wrapText="1"/>
      <protection/>
    </xf>
    <xf numFmtId="0" fontId="21" fillId="24" borderId="29" xfId="0" applyNumberFormat="1" applyFont="1" applyFill="1" applyBorder="1" applyAlignment="1">
      <alignment horizontal="left" vertical="center" wrapText="1" indent="1" shrinkToFit="1"/>
    </xf>
    <xf numFmtId="49" fontId="21" fillId="24" borderId="30" xfId="0" applyNumberFormat="1" applyFont="1" applyFill="1" applyBorder="1" applyAlignment="1">
      <alignment horizontal="center" vertical="center" wrapText="1" shrinkToFit="1"/>
    </xf>
    <xf numFmtId="49" fontId="21" fillId="24" borderId="0" xfId="0" applyNumberFormat="1" applyFont="1" applyFill="1" applyAlignment="1">
      <alignment/>
    </xf>
    <xf numFmtId="49" fontId="20" fillId="24" borderId="31" xfId="0" applyNumberFormat="1" applyFont="1" applyFill="1" applyBorder="1" applyAlignment="1">
      <alignment/>
    </xf>
    <xf numFmtId="49" fontId="21" fillId="24" borderId="32" xfId="0" applyNumberFormat="1" applyFont="1" applyFill="1" applyBorder="1" applyAlignment="1">
      <alignment horizontal="center" vertical="center" wrapText="1"/>
    </xf>
    <xf numFmtId="49" fontId="21" fillId="24" borderId="25" xfId="0" applyNumberFormat="1" applyFont="1" applyFill="1" applyBorder="1" applyAlignment="1">
      <alignment horizontal="center" vertical="center"/>
    </xf>
    <xf numFmtId="49" fontId="21" fillId="24" borderId="26" xfId="0" applyNumberFormat="1" applyFont="1" applyFill="1" applyBorder="1" applyAlignment="1">
      <alignment horizontal="center" vertical="center"/>
    </xf>
    <xf numFmtId="49" fontId="20" fillId="24" borderId="33" xfId="0" applyNumberFormat="1" applyFont="1" applyFill="1" applyBorder="1" applyAlignment="1">
      <alignment vertical="center" wrapText="1"/>
    </xf>
    <xf numFmtId="49" fontId="20" fillId="24" borderId="34" xfId="0" applyNumberFormat="1" applyFont="1" applyFill="1" applyBorder="1" applyAlignment="1">
      <alignment horizontal="center" vertical="center"/>
    </xf>
    <xf numFmtId="4" fontId="20" fillId="24" borderId="35" xfId="0" applyNumberFormat="1" applyFont="1" applyFill="1" applyBorder="1" applyAlignment="1">
      <alignment horizontal="right"/>
    </xf>
    <xf numFmtId="49" fontId="20" fillId="24" borderId="0" xfId="0" applyNumberFormat="1" applyFont="1" applyFill="1" applyAlignment="1">
      <alignment/>
    </xf>
    <xf numFmtId="49" fontId="21" fillId="24" borderId="0" xfId="0" applyNumberFormat="1" applyFont="1" applyFill="1" applyAlignment="1">
      <alignment wrapText="1" shrinkToFit="1"/>
    </xf>
    <xf numFmtId="4" fontId="21" fillId="0" borderId="28" xfId="0" applyNumberFormat="1" applyFont="1" applyBorder="1" applyAlignment="1" applyProtection="1">
      <alignment horizontal="right" vertical="center" wrapText="1"/>
      <protection/>
    </xf>
    <xf numFmtId="4" fontId="21" fillId="0" borderId="15" xfId="0" applyNumberFormat="1" applyFont="1" applyBorder="1" applyAlignment="1" applyProtection="1">
      <alignment horizontal="right" vertical="center" wrapText="1"/>
      <protection/>
    </xf>
    <xf numFmtId="4" fontId="21" fillId="0" borderId="11" xfId="0" applyNumberFormat="1" applyFont="1" applyBorder="1" applyAlignment="1" applyProtection="1">
      <alignment horizontal="right" vertical="center" wrapText="1"/>
      <protection/>
    </xf>
    <xf numFmtId="4" fontId="21" fillId="0" borderId="36" xfId="0" applyNumberFormat="1" applyFont="1" applyBorder="1" applyAlignment="1" applyProtection="1">
      <alignment horizontal="right" vertical="center" wrapText="1"/>
      <protection/>
    </xf>
    <xf numFmtId="4" fontId="21" fillId="0" borderId="30" xfId="0" applyNumberFormat="1" applyFont="1" applyBorder="1" applyAlignment="1" applyProtection="1">
      <alignment horizontal="right" vertical="center" wrapText="1"/>
      <protection/>
    </xf>
    <xf numFmtId="4" fontId="21" fillId="0" borderId="37" xfId="0" applyNumberFormat="1" applyFont="1" applyBorder="1" applyAlignment="1" applyProtection="1">
      <alignment horizontal="right" vertical="center" wrapText="1"/>
      <protection/>
    </xf>
    <xf numFmtId="49" fontId="21" fillId="24" borderId="38" xfId="0" applyNumberFormat="1" applyFont="1" applyFill="1" applyBorder="1" applyAlignment="1">
      <alignment horizontal="center" vertical="center"/>
    </xf>
    <xf numFmtId="49" fontId="21" fillId="24" borderId="34" xfId="0" applyNumberFormat="1" applyFont="1" applyFill="1" applyBorder="1" applyAlignment="1">
      <alignment horizontal="center" vertical="center"/>
    </xf>
    <xf numFmtId="49" fontId="21" fillId="24" borderId="35" xfId="0" applyNumberFormat="1" applyFont="1" applyFill="1" applyBorder="1" applyAlignment="1">
      <alignment horizontal="center" vertical="center"/>
    </xf>
    <xf numFmtId="49" fontId="21" fillId="24" borderId="39" xfId="0" applyNumberFormat="1" applyFont="1" applyFill="1" applyBorder="1" applyAlignment="1">
      <alignment vertical="center" wrapText="1"/>
    </xf>
    <xf numFmtId="49" fontId="21" fillId="24" borderId="40" xfId="0" applyNumberFormat="1" applyFont="1" applyFill="1" applyBorder="1" applyAlignment="1">
      <alignment horizontal="center" vertical="center"/>
    </xf>
    <xf numFmtId="4" fontId="21" fillId="24" borderId="40" xfId="0" applyNumberFormat="1" applyFont="1" applyFill="1" applyBorder="1" applyAlignment="1">
      <alignment horizontal="right"/>
    </xf>
    <xf numFmtId="4" fontId="21" fillId="24" borderId="41" xfId="0" applyNumberFormat="1" applyFont="1" applyFill="1" applyBorder="1" applyAlignment="1">
      <alignment horizontal="right"/>
    </xf>
    <xf numFmtId="49" fontId="21" fillId="24" borderId="0" xfId="0" applyNumberFormat="1" applyFont="1" applyFill="1" applyBorder="1" applyAlignment="1">
      <alignment vertical="center"/>
    </xf>
    <xf numFmtId="49" fontId="20" fillId="24" borderId="42" xfId="0" applyNumberFormat="1" applyFont="1" applyFill="1" applyBorder="1" applyAlignment="1">
      <alignment vertical="center" wrapText="1"/>
    </xf>
    <xf numFmtId="49" fontId="21" fillId="24" borderId="43" xfId="0" applyNumberFormat="1" applyFont="1" applyFill="1" applyBorder="1" applyAlignment="1">
      <alignment horizontal="center" vertical="center"/>
    </xf>
    <xf numFmtId="4" fontId="21" fillId="24" borderId="44" xfId="0" applyNumberFormat="1" applyFont="1" applyFill="1" applyBorder="1" applyAlignment="1">
      <alignment horizontal="right"/>
    </xf>
    <xf numFmtId="4" fontId="21" fillId="24" borderId="45" xfId="0" applyNumberFormat="1" applyFont="1" applyFill="1" applyBorder="1" applyAlignment="1">
      <alignment horizontal="right"/>
    </xf>
    <xf numFmtId="49" fontId="21" fillId="24" borderId="0" xfId="0" applyNumberFormat="1" applyFont="1" applyFill="1" applyAlignment="1">
      <alignment vertical="center"/>
    </xf>
    <xf numFmtId="4" fontId="20" fillId="24" borderId="34" xfId="0" applyNumberFormat="1" applyFont="1" applyFill="1" applyBorder="1" applyAlignment="1">
      <alignment horizontal="right"/>
    </xf>
    <xf numFmtId="49" fontId="20" fillId="24" borderId="33" xfId="0" applyNumberFormat="1" applyFont="1" applyFill="1" applyBorder="1" applyAlignment="1">
      <alignment horizontal="left" vertical="center"/>
    </xf>
    <xf numFmtId="4" fontId="21" fillId="0" borderId="11" xfId="0" applyNumberFormat="1" applyFont="1" applyBorder="1" applyAlignment="1" applyProtection="1">
      <alignment horizontal="right" wrapText="1"/>
      <protection/>
    </xf>
    <xf numFmtId="4" fontId="21" fillId="0" borderId="36" xfId="0" applyNumberFormat="1" applyFont="1" applyBorder="1" applyAlignment="1" applyProtection="1">
      <alignment horizontal="right" wrapText="1"/>
      <protection/>
    </xf>
    <xf numFmtId="4" fontId="23" fillId="0" borderId="46" xfId="0" applyNumberFormat="1" applyFont="1" applyFill="1" applyBorder="1" applyAlignment="1">
      <alignment horizontal="right" vertical="center" wrapText="1"/>
    </xf>
    <xf numFmtId="4" fontId="23" fillId="0" borderId="36" xfId="0" applyNumberFormat="1" applyFont="1" applyFill="1" applyBorder="1" applyAlignment="1">
      <alignment horizontal="right" vertical="center" wrapText="1"/>
    </xf>
    <xf numFmtId="4" fontId="22" fillId="0" borderId="46" xfId="0" applyNumberFormat="1" applyFont="1" applyFill="1" applyBorder="1" applyAlignment="1">
      <alignment horizontal="right" vertical="center" wrapText="1"/>
    </xf>
    <xf numFmtId="4" fontId="22" fillId="0" borderId="36" xfId="0" applyNumberFormat="1" applyFont="1" applyFill="1" applyBorder="1" applyAlignment="1">
      <alignment horizontal="right" vertical="center" wrapText="1"/>
    </xf>
    <xf numFmtId="0" fontId="21" fillId="24" borderId="47" xfId="0" applyNumberFormat="1" applyFont="1" applyFill="1" applyBorder="1" applyAlignment="1">
      <alignment horizontal="left" vertical="center" wrapText="1" indent="1" shrinkToFit="1"/>
    </xf>
    <xf numFmtId="49" fontId="21" fillId="24" borderId="48" xfId="0" applyNumberFormat="1" applyFont="1" applyFill="1" applyBorder="1" applyAlignment="1">
      <alignment horizontal="center" vertical="center" wrapText="1" shrinkToFit="1"/>
    </xf>
    <xf numFmtId="4" fontId="21" fillId="0" borderId="48" xfId="0" applyNumberFormat="1" applyFont="1" applyBorder="1" applyAlignment="1" applyProtection="1">
      <alignment horizontal="right" vertical="center" wrapText="1"/>
      <protection/>
    </xf>
    <xf numFmtId="0" fontId="20" fillId="24" borderId="24" xfId="0" applyNumberFormat="1" applyFont="1" applyFill="1" applyBorder="1" applyAlignment="1">
      <alignment horizontal="left" vertical="center" wrapText="1" indent="1" shrinkToFit="1"/>
    </xf>
    <xf numFmtId="49" fontId="20" fillId="24" borderId="25" xfId="0" applyNumberFormat="1" applyFont="1" applyFill="1" applyBorder="1" applyAlignment="1">
      <alignment horizontal="center" vertical="center" wrapText="1" shrinkToFit="1"/>
    </xf>
    <xf numFmtId="4" fontId="20" fillId="24" borderId="25" xfId="0" applyNumberFormat="1" applyFont="1" applyFill="1" applyBorder="1" applyAlignment="1">
      <alignment horizontal="right" wrapText="1" shrinkToFit="1"/>
    </xf>
    <xf numFmtId="4" fontId="20" fillId="24" borderId="26" xfId="0" applyNumberFormat="1" applyFont="1" applyFill="1" applyBorder="1" applyAlignment="1">
      <alignment horizontal="right" wrapText="1" shrinkToFit="1"/>
    </xf>
    <xf numFmtId="0" fontId="21" fillId="24" borderId="49" xfId="0" applyNumberFormat="1" applyFont="1" applyFill="1" applyBorder="1" applyAlignment="1">
      <alignment horizontal="left" vertical="center" wrapText="1" indent="1" shrinkToFit="1"/>
    </xf>
    <xf numFmtId="49" fontId="21" fillId="24" borderId="50" xfId="0" applyNumberFormat="1" applyFont="1" applyFill="1" applyBorder="1" applyAlignment="1">
      <alignment horizontal="center" vertical="center" wrapText="1" shrinkToFit="1"/>
    </xf>
    <xf numFmtId="4" fontId="21" fillId="0" borderId="50" xfId="0" applyNumberFormat="1" applyFont="1" applyBorder="1" applyAlignment="1" applyProtection="1">
      <alignment horizontal="right" vertical="center" wrapText="1"/>
      <protection/>
    </xf>
    <xf numFmtId="0" fontId="21" fillId="24" borderId="51" xfId="0" applyNumberFormat="1" applyFont="1" applyFill="1" applyBorder="1" applyAlignment="1">
      <alignment horizontal="left" vertical="center" wrapText="1" indent="1" shrinkToFit="1"/>
    </xf>
    <xf numFmtId="49" fontId="21" fillId="24" borderId="52" xfId="0" applyNumberFormat="1" applyFont="1" applyFill="1" applyBorder="1" applyAlignment="1">
      <alignment horizontal="center" vertical="center" wrapText="1" shrinkToFit="1"/>
    </xf>
    <xf numFmtId="4" fontId="21" fillId="0" borderId="52" xfId="0" applyNumberFormat="1" applyFont="1" applyBorder="1" applyAlignment="1" applyProtection="1">
      <alignment horizontal="right" vertical="center" wrapText="1"/>
      <protection/>
    </xf>
    <xf numFmtId="49" fontId="21" fillId="0" borderId="49" xfId="0" applyNumberFormat="1" applyFont="1" applyBorder="1" applyAlignment="1" applyProtection="1">
      <alignment horizontal="left" vertical="center" wrapText="1"/>
      <protection/>
    </xf>
    <xf numFmtId="4" fontId="21" fillId="0" borderId="50" xfId="0" applyNumberFormat="1" applyFont="1" applyBorder="1" applyAlignment="1" applyProtection="1">
      <alignment horizontal="right" wrapText="1"/>
      <protection/>
    </xf>
    <xf numFmtId="4" fontId="21" fillId="0" borderId="53" xfId="0" applyNumberFormat="1" applyFont="1" applyBorder="1" applyAlignment="1" applyProtection="1">
      <alignment horizontal="right" wrapText="1"/>
      <protection/>
    </xf>
    <xf numFmtId="4" fontId="21" fillId="0" borderId="48" xfId="0" applyNumberFormat="1" applyFont="1" applyBorder="1" applyAlignment="1" applyProtection="1">
      <alignment horizontal="right" wrapText="1"/>
      <protection/>
    </xf>
    <xf numFmtId="4" fontId="21" fillId="0" borderId="54" xfId="0" applyNumberFormat="1" applyFont="1" applyBorder="1" applyAlignment="1" applyProtection="1">
      <alignment horizontal="right" wrapText="1"/>
      <protection/>
    </xf>
    <xf numFmtId="4" fontId="21" fillId="0" borderId="53" xfId="0" applyNumberFormat="1" applyFont="1" applyBorder="1" applyAlignment="1" applyProtection="1">
      <alignment horizontal="right" vertical="center" wrapText="1"/>
      <protection/>
    </xf>
    <xf numFmtId="4" fontId="21" fillId="0" borderId="19" xfId="0" applyNumberFormat="1" applyFont="1" applyBorder="1" applyAlignment="1" applyProtection="1">
      <alignment horizontal="right" vertical="center" wrapText="1"/>
      <protection/>
    </xf>
    <xf numFmtId="4" fontId="21" fillId="0" borderId="54" xfId="0" applyNumberFormat="1" applyFont="1" applyBorder="1" applyAlignment="1" applyProtection="1">
      <alignment horizontal="right" vertical="center" wrapText="1"/>
      <protection/>
    </xf>
    <xf numFmtId="0" fontId="20" fillId="24" borderId="0" xfId="0" applyFont="1" applyFill="1" applyAlignment="1">
      <alignment horizontal="center" vertical="center" wrapText="1"/>
    </xf>
    <xf numFmtId="49" fontId="20" fillId="24" borderId="31" xfId="0" applyNumberFormat="1" applyFont="1" applyFill="1" applyBorder="1" applyAlignment="1">
      <alignment horizontal="center"/>
    </xf>
    <xf numFmtId="49" fontId="20" fillId="24" borderId="31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5"/>
  <sheetViews>
    <sheetView showGridLines="0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35.625" style="33" customWidth="1"/>
    <col min="2" max="2" width="34.375" style="33" customWidth="1"/>
    <col min="3" max="3" width="19.875" style="33" customWidth="1"/>
    <col min="4" max="4" width="23.375" style="33" customWidth="1"/>
    <col min="5" max="149" width="9.125" style="33" customWidth="1"/>
    <col min="150" max="151" width="72.125" style="33" hidden="1" customWidth="1"/>
    <col min="152" max="16384" width="9.125" style="33" customWidth="1"/>
  </cols>
  <sheetData>
    <row r="1" ht="18.75">
      <c r="D1" s="33" t="s">
        <v>68</v>
      </c>
    </row>
    <row r="2" spans="1:4" ht="81.75" customHeight="1">
      <c r="A2" s="97" t="s">
        <v>72</v>
      </c>
      <c r="B2" s="97"/>
      <c r="C2" s="97"/>
      <c r="D2" s="97"/>
    </row>
    <row r="3" ht="16.5" customHeight="1">
      <c r="A3" s="39" t="s">
        <v>69</v>
      </c>
    </row>
    <row r="4" spans="1:4" ht="19.5" thickBot="1">
      <c r="A4" s="98" t="s">
        <v>6</v>
      </c>
      <c r="B4" s="98"/>
      <c r="C4" s="98"/>
      <c r="D4" s="40"/>
    </row>
    <row r="5" spans="1:4" ht="84.75" customHeight="1" thickBot="1">
      <c r="A5" s="30" t="s">
        <v>0</v>
      </c>
      <c r="B5" s="31" t="s">
        <v>7</v>
      </c>
      <c r="C5" s="31" t="s">
        <v>60</v>
      </c>
      <c r="D5" s="32" t="s">
        <v>33</v>
      </c>
    </row>
    <row r="6" spans="1:4" ht="27.75" customHeight="1" thickBot="1">
      <c r="A6" s="41">
        <v>1</v>
      </c>
      <c r="B6" s="42" t="s">
        <v>34</v>
      </c>
      <c r="C6" s="42" t="s">
        <v>12</v>
      </c>
      <c r="D6" s="43" t="s">
        <v>35</v>
      </c>
    </row>
    <row r="7" spans="1:4" s="47" customFormat="1" ht="27" customHeight="1" thickBot="1">
      <c r="A7" s="44" t="s">
        <v>1</v>
      </c>
      <c r="B7" s="45" t="s">
        <v>4</v>
      </c>
      <c r="C7" s="46">
        <f>SUM(C8:C15)</f>
        <v>1327300</v>
      </c>
      <c r="D7" s="46">
        <f>SUM(D8:D15)</f>
        <v>490955.63</v>
      </c>
    </row>
    <row r="8" spans="1:151" ht="46.5" customHeight="1">
      <c r="A8" s="34" t="s">
        <v>13</v>
      </c>
      <c r="B8" s="35" t="s">
        <v>14</v>
      </c>
      <c r="C8" s="49">
        <v>11000</v>
      </c>
      <c r="D8" s="50">
        <v>2666.84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</row>
    <row r="9" spans="1:151" ht="45" customHeight="1">
      <c r="A9" s="3" t="s">
        <v>15</v>
      </c>
      <c r="B9" s="4" t="s">
        <v>16</v>
      </c>
      <c r="C9" s="51">
        <v>12000</v>
      </c>
      <c r="D9" s="52">
        <v>-16.63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</row>
    <row r="10" spans="1:151" ht="34.5" customHeight="1">
      <c r="A10" s="3" t="s">
        <v>36</v>
      </c>
      <c r="B10" s="4" t="s">
        <v>16</v>
      </c>
      <c r="C10" s="51">
        <v>128000</v>
      </c>
      <c r="D10" s="52">
        <v>32241.43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</row>
    <row r="11" spans="1:151" ht="49.5" customHeight="1">
      <c r="A11" s="3" t="s">
        <v>17</v>
      </c>
      <c r="B11" s="4" t="s">
        <v>18</v>
      </c>
      <c r="C11" s="51">
        <v>1000</v>
      </c>
      <c r="D11" s="52">
        <v>400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</row>
    <row r="12" spans="1:151" ht="90.75" customHeight="1">
      <c r="A12" s="3" t="s">
        <v>37</v>
      </c>
      <c r="B12" s="4" t="s">
        <v>38</v>
      </c>
      <c r="C12" s="51">
        <v>0</v>
      </c>
      <c r="D12" s="52">
        <v>24999.99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</row>
    <row r="13" spans="1:151" ht="70.5" customHeight="1" hidden="1">
      <c r="A13" s="36" t="s">
        <v>56</v>
      </c>
      <c r="B13" s="4" t="s">
        <v>57</v>
      </c>
      <c r="C13" s="51"/>
      <c r="D13" s="5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</row>
    <row r="14" spans="1:151" ht="70.5" customHeight="1">
      <c r="A14" s="3" t="s">
        <v>52</v>
      </c>
      <c r="B14" s="4" t="s">
        <v>53</v>
      </c>
      <c r="C14" s="51">
        <v>0</v>
      </c>
      <c r="D14" s="52">
        <v>39300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</row>
    <row r="15" spans="1:151" ht="132" thickBot="1">
      <c r="A15" s="37" t="s">
        <v>19</v>
      </c>
      <c r="B15" s="38" t="s">
        <v>44</v>
      </c>
      <c r="C15" s="53">
        <v>1175300</v>
      </c>
      <c r="D15" s="54">
        <v>391364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</row>
  </sheetData>
  <sheetProtection/>
  <mergeCells count="2">
    <mergeCell ref="A2:D2"/>
    <mergeCell ref="A4:C4"/>
  </mergeCells>
  <printOptions horizontalCentered="1"/>
  <pageMargins left="0" right="0" top="0" bottom="0" header="0" footer="0"/>
  <pageSetup horizontalDpi="300" verticalDpi="300" orientation="portrait" paperSize="9" scale="88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22"/>
  <sheetViews>
    <sheetView showGridLines="0" view="pageBreakPreview" zoomScale="80" zoomScaleSheetLayoutView="80" zoomScalePageLayoutView="0" workbookViewId="0" topLeftCell="A1">
      <selection activeCell="A4" sqref="A4"/>
    </sheetView>
  </sheetViews>
  <sheetFormatPr defaultColWidth="9.00390625" defaultRowHeight="12.75"/>
  <cols>
    <col min="1" max="1" width="57.00390625" style="67" customWidth="1"/>
    <col min="2" max="2" width="34.00390625" style="67" customWidth="1"/>
    <col min="3" max="4" width="24.75390625" style="67" customWidth="1"/>
    <col min="5" max="16384" width="9.125" style="33" customWidth="1"/>
  </cols>
  <sheetData>
    <row r="1" spans="1:4" ht="30.75" customHeight="1" thickBot="1">
      <c r="A1" s="99" t="s">
        <v>5</v>
      </c>
      <c r="B1" s="99"/>
      <c r="C1" s="99"/>
      <c r="D1" s="99"/>
    </row>
    <row r="2" spans="1:4" ht="79.5" customHeight="1" thickBot="1">
      <c r="A2" s="30" t="s">
        <v>0</v>
      </c>
      <c r="B2" s="31" t="s">
        <v>7</v>
      </c>
      <c r="C2" s="31" t="s">
        <v>60</v>
      </c>
      <c r="D2" s="32" t="s">
        <v>33</v>
      </c>
    </row>
    <row r="3" spans="1:4" ht="27.75" customHeight="1" thickBot="1">
      <c r="A3" s="55">
        <v>1</v>
      </c>
      <c r="B3" s="56" t="s">
        <v>34</v>
      </c>
      <c r="C3" s="56" t="s">
        <v>12</v>
      </c>
      <c r="D3" s="57" t="s">
        <v>35</v>
      </c>
    </row>
    <row r="4" spans="1:4" ht="46.5" customHeight="1" thickBot="1">
      <c r="A4" s="69" t="s">
        <v>2</v>
      </c>
      <c r="B4" s="45" t="s">
        <v>4</v>
      </c>
      <c r="C4" s="68">
        <f>C5+C11+C13+C15+C18</f>
        <v>1327300</v>
      </c>
      <c r="D4" s="46">
        <f>D5+D11+D13+D15+D18</f>
        <v>227779.44</v>
      </c>
    </row>
    <row r="5" spans="1:152" ht="35.25" customHeight="1" thickBot="1">
      <c r="A5" s="79" t="s">
        <v>9</v>
      </c>
      <c r="B5" s="80" t="s">
        <v>10</v>
      </c>
      <c r="C5" s="81">
        <f>SUM(C6:C10)</f>
        <v>899400</v>
      </c>
      <c r="D5" s="82">
        <f>SUM(D6:D10)</f>
        <v>190921.22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</row>
    <row r="6" spans="1:152" ht="73.5" customHeight="1">
      <c r="A6" s="34" t="s">
        <v>11</v>
      </c>
      <c r="B6" s="35" t="s">
        <v>20</v>
      </c>
      <c r="C6" s="49">
        <v>389900</v>
      </c>
      <c r="D6" s="50">
        <v>76192.34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</row>
    <row r="7" spans="1:152" ht="99" customHeight="1" hidden="1">
      <c r="A7" s="3" t="s">
        <v>55</v>
      </c>
      <c r="B7" s="4" t="s">
        <v>54</v>
      </c>
      <c r="C7" s="70"/>
      <c r="D7" s="71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</row>
    <row r="8" spans="1:152" ht="93.75">
      <c r="A8" s="3" t="s">
        <v>21</v>
      </c>
      <c r="B8" s="4" t="s">
        <v>22</v>
      </c>
      <c r="C8" s="51">
        <v>473500</v>
      </c>
      <c r="D8" s="52">
        <v>110278.88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</row>
    <row r="9" spans="1:152" ht="43.5" customHeight="1" hidden="1">
      <c r="A9" s="3" t="s">
        <v>45</v>
      </c>
      <c r="B9" s="4" t="s">
        <v>46</v>
      </c>
      <c r="C9" s="70"/>
      <c r="D9" s="71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</row>
    <row r="10" spans="1:152" ht="49.5" customHeight="1" thickBot="1">
      <c r="A10" s="83" t="s">
        <v>23</v>
      </c>
      <c r="B10" s="84" t="s">
        <v>24</v>
      </c>
      <c r="C10" s="85">
        <v>36000</v>
      </c>
      <c r="D10" s="94">
        <v>4450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</row>
    <row r="11" spans="1:152" ht="49.5" customHeight="1" thickBot="1">
      <c r="A11" s="79" t="s">
        <v>25</v>
      </c>
      <c r="B11" s="80" t="s">
        <v>26</v>
      </c>
      <c r="C11" s="81">
        <f>SUM(C12)</f>
        <v>72000</v>
      </c>
      <c r="D11" s="82">
        <f>SUM(D12)</f>
        <v>16910.22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</row>
    <row r="12" spans="1:152" ht="42.75" customHeight="1" thickBot="1">
      <c r="A12" s="86" t="s">
        <v>27</v>
      </c>
      <c r="B12" s="87" t="s">
        <v>28</v>
      </c>
      <c r="C12" s="88">
        <v>72000</v>
      </c>
      <c r="D12" s="95">
        <v>16910.22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</row>
    <row r="13" spans="1:152" ht="39" customHeight="1" thickBot="1">
      <c r="A13" s="79" t="s">
        <v>47</v>
      </c>
      <c r="B13" s="80" t="s">
        <v>40</v>
      </c>
      <c r="C13" s="81">
        <f>SUM(C14)</f>
        <v>85000</v>
      </c>
      <c r="D13" s="82">
        <f>SUM(D14)</f>
        <v>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</row>
    <row r="14" spans="1:152" ht="36" customHeight="1" thickBot="1">
      <c r="A14" s="86" t="s">
        <v>39</v>
      </c>
      <c r="B14" s="87" t="s">
        <v>41</v>
      </c>
      <c r="C14" s="88">
        <v>85000</v>
      </c>
      <c r="D14" s="95">
        <v>0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</row>
    <row r="15" spans="1:152" ht="38.25" customHeight="1" thickBot="1">
      <c r="A15" s="79" t="s">
        <v>50</v>
      </c>
      <c r="B15" s="80" t="s">
        <v>48</v>
      </c>
      <c r="C15" s="81">
        <f>SUM(C16:C17)</f>
        <v>77800</v>
      </c>
      <c r="D15" s="82">
        <f>SUM(D16:D17)</f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</row>
    <row r="16" spans="1:152" ht="42" customHeight="1" thickBot="1">
      <c r="A16" s="76" t="s">
        <v>51</v>
      </c>
      <c r="B16" s="77" t="s">
        <v>49</v>
      </c>
      <c r="C16" s="78">
        <v>77800</v>
      </c>
      <c r="D16" s="96"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</row>
    <row r="17" spans="1:152" ht="36" customHeight="1" hidden="1">
      <c r="A17" s="89" t="s">
        <v>70</v>
      </c>
      <c r="B17" s="84" t="s">
        <v>71</v>
      </c>
      <c r="C17" s="90"/>
      <c r="D17" s="9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</row>
    <row r="18" spans="1:152" ht="42" customHeight="1" thickBot="1">
      <c r="A18" s="79" t="s">
        <v>29</v>
      </c>
      <c r="B18" s="80" t="s">
        <v>30</v>
      </c>
      <c r="C18" s="81">
        <f>SUM(C19:C20)</f>
        <v>193100</v>
      </c>
      <c r="D18" s="82">
        <f>SUM(D19:D20)</f>
        <v>19948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</row>
    <row r="19" spans="1:152" ht="36" customHeight="1" hidden="1">
      <c r="A19" s="76" t="s">
        <v>43</v>
      </c>
      <c r="B19" s="77" t="s">
        <v>42</v>
      </c>
      <c r="C19" s="92"/>
      <c r="D19" s="9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</row>
    <row r="20" spans="1:152" ht="44.25" customHeight="1" thickBot="1">
      <c r="A20" s="37" t="s">
        <v>31</v>
      </c>
      <c r="B20" s="38" t="s">
        <v>32</v>
      </c>
      <c r="C20" s="53">
        <v>193100</v>
      </c>
      <c r="D20" s="54">
        <v>19948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</row>
    <row r="21" spans="1:4" s="62" customFormat="1" ht="36" customHeight="1" thickBot="1">
      <c r="A21" s="58"/>
      <c r="B21" s="59"/>
      <c r="C21" s="60"/>
      <c r="D21" s="61"/>
    </row>
    <row r="22" spans="1:4" ht="36" customHeight="1" thickBot="1">
      <c r="A22" s="63" t="s">
        <v>3</v>
      </c>
      <c r="B22" s="64" t="s">
        <v>4</v>
      </c>
      <c r="C22" s="65" t="s">
        <v>8</v>
      </c>
      <c r="D22" s="66"/>
    </row>
  </sheetData>
  <sheetProtection/>
  <mergeCells count="1">
    <mergeCell ref="A1:D1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73" r:id="rId1"/>
  <headerFooter alignWithMargins="0">
    <oddHeader>&amp;R&amp;"Tahoma,обычный"&amp;8Форма 0503317 с.&amp;P</oddHeader>
  </headerFooter>
  <colBreaks count="1" manualBreakCount="1">
    <brk id="4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tabSelected="1" view="pageBreakPreview" zoomScale="80" zoomScaleSheetLayoutView="80" zoomScalePageLayoutView="0" workbookViewId="0" topLeftCell="A1">
      <selection activeCell="G21" sqref="G21"/>
    </sheetView>
  </sheetViews>
  <sheetFormatPr defaultColWidth="9.00390625" defaultRowHeight="12.75"/>
  <cols>
    <col min="1" max="1" width="42.25390625" style="28" customWidth="1"/>
    <col min="2" max="2" width="31.375" style="28" customWidth="1"/>
    <col min="3" max="3" width="19.00390625" style="28" customWidth="1"/>
    <col min="4" max="4" width="17.625" style="28" customWidth="1"/>
    <col min="5" max="6" width="9.125" style="2" customWidth="1"/>
    <col min="7" max="8" width="16.75390625" style="2" customWidth="1"/>
    <col min="9" max="16384" width="9.125" style="2" customWidth="1"/>
  </cols>
  <sheetData>
    <row r="1" spans="1:4" s="1" customFormat="1" ht="29.25" customHeight="1">
      <c r="A1" s="100" t="s">
        <v>58</v>
      </c>
      <c r="B1" s="100"/>
      <c r="C1" s="100"/>
      <c r="D1" s="100"/>
    </row>
    <row r="2" spans="1:4" s="1" customFormat="1" ht="34.5" customHeight="1" thickBot="1">
      <c r="A2" s="5"/>
      <c r="B2" s="5"/>
      <c r="C2" s="5"/>
      <c r="D2" s="5"/>
    </row>
    <row r="3" spans="1:4" s="10" customFormat="1" ht="49.5">
      <c r="A3" s="6" t="s">
        <v>0</v>
      </c>
      <c r="B3" s="7" t="s">
        <v>59</v>
      </c>
      <c r="C3" s="8" t="s">
        <v>60</v>
      </c>
      <c r="D3" s="9" t="s">
        <v>33</v>
      </c>
    </row>
    <row r="4" spans="1:4" s="10" customFormat="1" ht="13.5" customHeight="1">
      <c r="A4" s="11">
        <v>1</v>
      </c>
      <c r="B4" s="12" t="s">
        <v>34</v>
      </c>
      <c r="C4" s="13" t="s">
        <v>12</v>
      </c>
      <c r="D4" s="14" t="s">
        <v>35</v>
      </c>
    </row>
    <row r="5" spans="1:178" s="18" customFormat="1" ht="48" customHeight="1">
      <c r="A5" s="15" t="s">
        <v>61</v>
      </c>
      <c r="B5" s="16" t="s">
        <v>62</v>
      </c>
      <c r="C5" s="72">
        <v>0</v>
      </c>
      <c r="D5" s="73">
        <v>263176.19</v>
      </c>
      <c r="E5" s="17"/>
      <c r="F5" s="17"/>
      <c r="G5" s="72">
        <f>Доходы!C7-Расходы!C4</f>
        <v>0</v>
      </c>
      <c r="H5" s="72">
        <f>Доходы!D7-Расходы!D4</f>
        <v>263176.19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</row>
    <row r="6" spans="1:178" s="10" customFormat="1" ht="42" customHeight="1" hidden="1">
      <c r="A6" s="19" t="s">
        <v>63</v>
      </c>
      <c r="B6" s="20" t="s">
        <v>64</v>
      </c>
      <c r="C6" s="74">
        <v>0</v>
      </c>
      <c r="D6" s="75">
        <v>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</row>
    <row r="7" spans="1:178" s="10" customFormat="1" ht="41.25" customHeight="1">
      <c r="A7" s="19" t="s">
        <v>65</v>
      </c>
      <c r="B7" s="20" t="s">
        <v>66</v>
      </c>
      <c r="C7" s="74">
        <v>0</v>
      </c>
      <c r="D7" s="75">
        <v>263176.19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</row>
    <row r="8" spans="1:178" s="10" customFormat="1" ht="67.5" customHeight="1" thickBot="1">
      <c r="A8" s="22" t="s">
        <v>67</v>
      </c>
      <c r="B8" s="23" t="s">
        <v>4</v>
      </c>
      <c r="C8" s="72">
        <v>0</v>
      </c>
      <c r="D8" s="73">
        <v>263176.19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</row>
    <row r="9" spans="1:178" s="27" customFormat="1" ht="15.75">
      <c r="A9" s="24"/>
      <c r="B9" s="25"/>
      <c r="C9" s="26"/>
      <c r="D9" s="26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</row>
    <row r="12" spans="3:4" ht="15.75">
      <c r="C12" s="29"/>
      <c r="D12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2017-04-05T07:20:41Z</cp:lastPrinted>
  <dcterms:created xsi:type="dcterms:W3CDTF">2005-02-01T12:32:18Z</dcterms:created>
  <dcterms:modified xsi:type="dcterms:W3CDTF">2017-04-05T07:32:18Z</dcterms:modified>
  <cp:category/>
  <cp:version/>
  <cp:contentType/>
  <cp:contentStatus/>
</cp:coreProperties>
</file>